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申込書" sheetId="1" r:id="rId1"/>
  </sheets>
  <externalReferences>
    <externalReference r:id="rId4"/>
  </externalReferences>
  <definedNames>
    <definedName name="_xlnm.Print_Area" localSheetId="0">'申込書'!$A$1:$H$52</definedName>
    <definedName name="デ_タベ_ス">#REF!</definedName>
    <definedName name="印刷領域">#REF!</definedName>
    <definedName name="賛助会員">'[1]社名リスト一覧'!$A:$A</definedName>
    <definedName name="条件">#REF!</definedName>
    <definedName name="直接人件費計">#REF!</definedName>
  </definedNames>
  <calcPr fullCalcOnLoad="1"/>
</workbook>
</file>

<file path=xl/sharedStrings.xml><?xml version="1.0" encoding="utf-8"?>
<sst xmlns="http://schemas.openxmlformats.org/spreadsheetml/2006/main" count="39" uniqueCount="39">
  <si>
    <t>会社名</t>
  </si>
  <si>
    <t>部・課</t>
  </si>
  <si>
    <t>内線</t>
  </si>
  <si>
    <t>信号機なんでも読本(英訳版)</t>
  </si>
  <si>
    <t>申　込　書</t>
  </si>
  <si>
    <t>計</t>
  </si>
  <si>
    <t>小　計</t>
  </si>
  <si>
    <t>信号機なんでも読本(日本語版)</t>
  </si>
  <si>
    <t>冊数の欄に購入希望数をご記入願います。</t>
  </si>
  <si>
    <t>なお、単価は消費税込で表記しております。</t>
  </si>
  <si>
    <t>冊　数</t>
  </si>
  <si>
    <t>〒番号＊</t>
  </si>
  <si>
    <t>住所＊</t>
  </si>
  <si>
    <t>氏名＊</t>
  </si>
  <si>
    <t>電話＊</t>
  </si>
  <si>
    <t>E-mail＊</t>
  </si>
  <si>
    <t>＊  必須項目</t>
  </si>
  <si>
    <t>単　価</t>
  </si>
  <si>
    <t>送　料（税込）
（申込者負担）</t>
  </si>
  <si>
    <t>nan_doku@tokyo.tmt.or.jp</t>
  </si>
  <si>
    <t>・申込み専用アドレス</t>
  </si>
  <si>
    <t>　　　　　　　　　　　　　　</t>
  </si>
  <si>
    <t>・問合せ先</t>
  </si>
  <si>
    <t>公益財団法人日本交通管理技術協会　研究部</t>
  </si>
  <si>
    <t>電話　　０３－３２６０－３６２１</t>
  </si>
  <si>
    <t>薄茶色に網掛けをした欄に必要事項をご記入願います。</t>
  </si>
  <si>
    <t>「信号機なんでも読本」購入申込み要領</t>
  </si>
  <si>
    <t>件　　名</t>
  </si>
  <si>
    <r>
      <rPr>
        <sz val="12"/>
        <rFont val="ＭＳ Ｐ明朝"/>
        <family val="1"/>
      </rPr>
      <t>・</t>
    </r>
    <r>
      <rPr>
        <sz val="12"/>
        <rFont val="Century"/>
        <family val="1"/>
      </rPr>
      <t>1</t>
    </r>
    <r>
      <rPr>
        <sz val="12"/>
        <rFont val="ＭＳ Ｐ明朝"/>
        <family val="1"/>
      </rPr>
      <t>～</t>
    </r>
    <r>
      <rPr>
        <sz val="12"/>
        <rFont val="Century"/>
        <family val="1"/>
      </rPr>
      <t>8</t>
    </r>
    <r>
      <rPr>
        <sz val="12"/>
        <rFont val="ＭＳ Ｐ明朝"/>
        <family val="1"/>
      </rPr>
      <t>冊まで</t>
    </r>
  </si>
  <si>
    <r>
      <rPr>
        <sz val="12"/>
        <rFont val="ＭＳ Ｐ明朝"/>
        <family val="1"/>
      </rPr>
      <t>・</t>
    </r>
    <r>
      <rPr>
        <sz val="12"/>
        <rFont val="Century"/>
        <family val="1"/>
      </rPr>
      <t>9</t>
    </r>
    <r>
      <rPr>
        <sz val="12"/>
        <rFont val="ＭＳ Ｐ明朝"/>
        <family val="1"/>
      </rPr>
      <t>～</t>
    </r>
    <r>
      <rPr>
        <sz val="12"/>
        <rFont val="Century"/>
        <family val="1"/>
      </rPr>
      <t>20</t>
    </r>
    <r>
      <rPr>
        <sz val="12"/>
        <rFont val="ＭＳ Ｐ明朝"/>
        <family val="1"/>
      </rPr>
      <t>冊まで</t>
    </r>
  </si>
  <si>
    <r>
      <rPr>
        <sz val="12"/>
        <rFont val="ＭＳ Ｐ明朝"/>
        <family val="1"/>
      </rPr>
      <t>・</t>
    </r>
    <r>
      <rPr>
        <sz val="12"/>
        <rFont val="Century"/>
        <family val="1"/>
      </rPr>
      <t>21</t>
    </r>
    <r>
      <rPr>
        <sz val="12"/>
        <rFont val="ＭＳ Ｐ明朝"/>
        <family val="1"/>
      </rPr>
      <t>～</t>
    </r>
    <r>
      <rPr>
        <sz val="12"/>
        <rFont val="Century"/>
        <family val="1"/>
      </rPr>
      <t>100</t>
    </r>
    <r>
      <rPr>
        <sz val="12"/>
        <rFont val="ＭＳ Ｐ明朝"/>
        <family val="1"/>
      </rPr>
      <t>冊まで</t>
    </r>
  </si>
  <si>
    <t xml:space="preserve">E-mail : </t>
  </si>
  <si>
    <t>nan_doku@tokyo.tmt.or.jp</t>
  </si>
  <si>
    <r>
      <rPr>
        <sz val="14"/>
        <color indexed="8"/>
        <rFont val="ＭＳ 明朝"/>
        <family val="1"/>
      </rPr>
      <t xml:space="preserve">○ </t>
    </r>
    <r>
      <rPr>
        <sz val="14"/>
        <color indexed="8"/>
        <rFont val="ＭＳ 明朝"/>
        <family val="1"/>
      </rPr>
      <t>指定口座への振込額確認後、発送いたします。</t>
    </r>
  </si>
  <si>
    <r>
      <t xml:space="preserve">○ </t>
    </r>
    <r>
      <rPr>
        <sz val="14"/>
        <color indexed="8"/>
        <rFont val="ＭＳ 明朝"/>
        <family val="1"/>
      </rPr>
      <t xml:space="preserve">本書は書店では取り扱っておりません。
　 </t>
    </r>
    <r>
      <rPr>
        <sz val="14"/>
        <color indexed="8"/>
        <rFont val="ＭＳ 明朝"/>
        <family val="1"/>
      </rPr>
      <t>別紙申込書により、下記メールアドレスまでお申し込み下さい。</t>
    </r>
  </si>
  <si>
    <t xml:space="preserve">        公益財団法人日本交通管理技術協会　宛</t>
  </si>
  <si>
    <t>合　計</t>
  </si>
  <si>
    <r>
      <t xml:space="preserve">○ </t>
    </r>
    <r>
      <rPr>
        <sz val="14"/>
        <color indexed="8"/>
        <rFont val="ＭＳ 明朝"/>
        <family val="1"/>
      </rPr>
      <t xml:space="preserve">お申込み受付後、振込先及び振込額をお知らせいたしますので、必ず
 </t>
    </r>
    <r>
      <rPr>
        <sz val="14"/>
        <color indexed="8"/>
        <rFont val="ＭＳ 明朝"/>
        <family val="1"/>
      </rPr>
      <t>メールアドレスをご記入下さい。</t>
    </r>
  </si>
  <si>
    <r>
      <rPr>
        <sz val="14"/>
        <color indexed="8"/>
        <rFont val="ＭＳ 明朝"/>
        <family val="1"/>
      </rPr>
      <t>○ 誠に恐縮ですが、</t>
    </r>
    <r>
      <rPr>
        <sz val="14"/>
        <color indexed="8"/>
        <rFont val="ＭＳ 明朝"/>
        <family val="1"/>
      </rPr>
      <t>送料及び振込手数料については申込者にご負担頂い
　ております。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</si>
</sst>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6">
    <font>
      <sz val="11"/>
      <name val="ＭＳ Ｐゴシック"/>
      <family val="3"/>
    </font>
    <font>
      <sz val="12"/>
      <color indexed="8"/>
      <name val="Century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2"/>
      <name val="Century"/>
      <family val="1"/>
    </font>
    <font>
      <sz val="12"/>
      <name val="ＭＳ Ｐ明朝"/>
      <family val="1"/>
    </font>
    <font>
      <sz val="14"/>
      <name val="ＭＳ Ｐ明朝"/>
      <family val="1"/>
    </font>
    <font>
      <sz val="14"/>
      <name val="Century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name val="Century"/>
      <family val="1"/>
    </font>
    <font>
      <u val="single"/>
      <sz val="12"/>
      <color indexed="12"/>
      <name val="Century"/>
      <family val="1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4"/>
      <color indexed="8"/>
      <name val="Century"/>
      <family val="1"/>
    </font>
    <font>
      <sz val="10.5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14"/>
      <color indexed="12"/>
      <name val="Century"/>
      <family val="1"/>
    </font>
    <font>
      <u val="single"/>
      <sz val="11"/>
      <color indexed="2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Century"/>
      <family val="1"/>
    </font>
    <font>
      <b/>
      <sz val="13"/>
      <color indexed="56"/>
      <name val="Century"/>
      <family val="1"/>
    </font>
    <font>
      <b/>
      <sz val="11"/>
      <color indexed="56"/>
      <name val="Century"/>
      <family val="1"/>
    </font>
    <font>
      <sz val="12"/>
      <color indexed="17"/>
      <name val="Century"/>
      <family val="1"/>
    </font>
    <font>
      <sz val="12"/>
      <color indexed="20"/>
      <name val="Century"/>
      <family val="1"/>
    </font>
    <font>
      <sz val="12"/>
      <color indexed="60"/>
      <name val="Century"/>
      <family val="1"/>
    </font>
    <font>
      <sz val="12"/>
      <color indexed="62"/>
      <name val="Century"/>
      <family val="1"/>
    </font>
    <font>
      <b/>
      <sz val="12"/>
      <color indexed="63"/>
      <name val="Century"/>
      <family val="1"/>
    </font>
    <font>
      <b/>
      <sz val="12"/>
      <color indexed="52"/>
      <name val="Century"/>
      <family val="1"/>
    </font>
    <font>
      <sz val="12"/>
      <color indexed="52"/>
      <name val="Century"/>
      <family val="1"/>
    </font>
    <font>
      <b/>
      <sz val="12"/>
      <color indexed="9"/>
      <name val="Century"/>
      <family val="1"/>
    </font>
    <font>
      <sz val="12"/>
      <color indexed="10"/>
      <name val="Century"/>
      <family val="1"/>
    </font>
    <font>
      <i/>
      <sz val="12"/>
      <color indexed="23"/>
      <name val="Century"/>
      <family val="1"/>
    </font>
    <font>
      <b/>
      <sz val="12"/>
      <color indexed="8"/>
      <name val="Century"/>
      <family val="1"/>
    </font>
    <font>
      <sz val="12"/>
      <color indexed="9"/>
      <name val="Century"/>
      <family val="1"/>
    </font>
    <font>
      <sz val="12"/>
      <color theme="1"/>
      <name val="Century"/>
      <family val="1"/>
    </font>
    <font>
      <sz val="12"/>
      <color theme="0"/>
      <name val="Century"/>
      <family val="1"/>
    </font>
    <font>
      <sz val="18"/>
      <color theme="3"/>
      <name val="Cambria"/>
      <family val="3"/>
    </font>
    <font>
      <b/>
      <sz val="12"/>
      <color theme="0"/>
      <name val="Century"/>
      <family val="1"/>
    </font>
    <font>
      <sz val="12"/>
      <color rgb="FF9C5700"/>
      <name val="Century"/>
      <family val="1"/>
    </font>
    <font>
      <u val="single"/>
      <sz val="12"/>
      <color theme="10"/>
      <name val="Century"/>
      <family val="1"/>
    </font>
    <font>
      <sz val="12"/>
      <color rgb="FFFA7D00"/>
      <name val="Century"/>
      <family val="1"/>
    </font>
    <font>
      <sz val="12"/>
      <color rgb="FF9C0006"/>
      <name val="Century"/>
      <family val="1"/>
    </font>
    <font>
      <b/>
      <sz val="12"/>
      <color rgb="FFFA7D00"/>
      <name val="Century"/>
      <family val="1"/>
    </font>
    <font>
      <sz val="12"/>
      <color rgb="FFFF0000"/>
      <name val="Century"/>
      <family val="1"/>
    </font>
    <font>
      <b/>
      <sz val="15"/>
      <color theme="3"/>
      <name val="Century"/>
      <family val="1"/>
    </font>
    <font>
      <b/>
      <sz val="13"/>
      <color theme="3"/>
      <name val="Century"/>
      <family val="1"/>
    </font>
    <font>
      <b/>
      <sz val="11"/>
      <color theme="3"/>
      <name val="Century"/>
      <family val="1"/>
    </font>
    <font>
      <b/>
      <sz val="12"/>
      <color theme="1"/>
      <name val="Century"/>
      <family val="1"/>
    </font>
    <font>
      <b/>
      <sz val="12"/>
      <color rgb="FF3F3F3F"/>
      <name val="Century"/>
      <family val="1"/>
    </font>
    <font>
      <i/>
      <sz val="12"/>
      <color rgb="FF7F7F7F"/>
      <name val="Century"/>
      <family val="1"/>
    </font>
    <font>
      <sz val="12"/>
      <color rgb="FF3F3F76"/>
      <name val="Century"/>
      <family val="1"/>
    </font>
    <font>
      <sz val="11"/>
      <color rgb="FF000000"/>
      <name val="ＭＳ 明朝"/>
      <family val="1"/>
    </font>
    <font>
      <sz val="11"/>
      <color theme="1"/>
      <name val="ＭＳ 明朝"/>
      <family val="1"/>
    </font>
    <font>
      <u val="single"/>
      <sz val="11"/>
      <color theme="11"/>
      <name val="ＭＳ Ｐゴシック"/>
      <family val="3"/>
    </font>
    <font>
      <sz val="12"/>
      <color rgb="FF006100"/>
      <name val="Century"/>
      <family val="1"/>
    </font>
    <font>
      <sz val="11"/>
      <color theme="1"/>
      <name val="Century"/>
      <family val="1"/>
    </font>
    <font>
      <sz val="14"/>
      <color theme="1"/>
      <name val="Century"/>
      <family val="1"/>
    </font>
    <font>
      <sz val="14"/>
      <color theme="1"/>
      <name val="ＭＳ 明朝"/>
      <family val="1"/>
    </font>
    <font>
      <sz val="10.5"/>
      <color theme="1"/>
      <name val="ＭＳ 明朝"/>
      <family val="1"/>
    </font>
    <font>
      <sz val="18"/>
      <color theme="1"/>
      <name val="ＭＳ 明朝"/>
      <family val="1"/>
    </font>
    <font>
      <u val="single"/>
      <sz val="14"/>
      <color theme="10"/>
      <name val="Century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8E5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 vertical="center"/>
      <protection/>
    </xf>
    <xf numFmtId="0" fontId="56" fillId="0" borderId="0">
      <alignment/>
      <protection/>
    </xf>
    <xf numFmtId="0" fontId="57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60" fillId="0" borderId="0" xfId="66" applyFont="1">
      <alignment vertical="center"/>
      <protection/>
    </xf>
    <xf numFmtId="0" fontId="61" fillId="0" borderId="0" xfId="66" applyFont="1" applyAlignment="1">
      <alignment vertical="center" wrapText="1"/>
      <protection/>
    </xf>
    <xf numFmtId="0" fontId="1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6" fillId="34" borderId="15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62" fillId="33" borderId="0" xfId="66" applyFont="1" applyFill="1" applyAlignment="1">
      <alignment horizontal="center" vertical="center" wrapText="1"/>
      <protection/>
    </xf>
    <xf numFmtId="0" fontId="61" fillId="33" borderId="0" xfId="66" applyFont="1" applyFill="1" applyAlignment="1">
      <alignment vertical="center" wrapText="1"/>
      <protection/>
    </xf>
    <xf numFmtId="0" fontId="62" fillId="33" borderId="0" xfId="66" applyFont="1" applyFill="1" applyAlignment="1">
      <alignment horizontal="left" vertical="center"/>
      <protection/>
    </xf>
    <xf numFmtId="0" fontId="57" fillId="33" borderId="0" xfId="66" applyFont="1" applyFill="1">
      <alignment vertical="center"/>
      <protection/>
    </xf>
    <xf numFmtId="0" fontId="60" fillId="33" borderId="0" xfId="66" applyFont="1" applyFill="1">
      <alignment vertical="center"/>
      <protection/>
    </xf>
    <xf numFmtId="0" fontId="62" fillId="33" borderId="0" xfId="66" applyFont="1" applyFill="1" applyAlignment="1">
      <alignment horizontal="left" vertical="center" wrapText="1"/>
      <protection/>
    </xf>
    <xf numFmtId="0" fontId="11" fillId="33" borderId="0" xfId="66" applyFont="1" applyFill="1" applyAlignment="1">
      <alignment horizontal="left" vertical="center"/>
      <protection/>
    </xf>
    <xf numFmtId="0" fontId="62" fillId="33" borderId="0" xfId="66" applyFont="1" applyFill="1">
      <alignment vertical="center"/>
      <protection/>
    </xf>
    <xf numFmtId="0" fontId="61" fillId="33" borderId="0" xfId="66" applyFont="1" applyFill="1" applyAlignment="1">
      <alignment horizontal="left" vertical="center"/>
      <protection/>
    </xf>
    <xf numFmtId="0" fontId="9" fillId="33" borderId="0" xfId="66" applyFont="1" applyFill="1" applyAlignment="1">
      <alignment horizontal="left" vertical="center"/>
      <protection/>
    </xf>
    <xf numFmtId="0" fontId="61" fillId="33" borderId="0" xfId="66" applyFont="1" applyFill="1">
      <alignment vertical="center"/>
      <protection/>
    </xf>
    <xf numFmtId="0" fontId="9" fillId="33" borderId="0" xfId="66" applyFont="1" applyFill="1">
      <alignment vertical="center"/>
      <protection/>
    </xf>
    <xf numFmtId="0" fontId="11" fillId="33" borderId="0" xfId="66" applyFont="1" applyFill="1">
      <alignment vertical="center"/>
      <protection/>
    </xf>
    <xf numFmtId="0" fontId="6" fillId="33" borderId="0" xfId="66" applyFont="1" applyFill="1">
      <alignment vertical="center"/>
      <protection/>
    </xf>
    <xf numFmtId="0" fontId="6" fillId="33" borderId="0" xfId="66" applyFont="1" applyFill="1" applyAlignment="1">
      <alignment horizontal="left" vertical="center"/>
      <protection/>
    </xf>
    <xf numFmtId="0" fontId="7" fillId="33" borderId="15" xfId="0" applyFont="1" applyFill="1" applyBorder="1" applyAlignment="1">
      <alignment horizontal="center" vertical="center"/>
    </xf>
    <xf numFmtId="5" fontId="6" fillId="33" borderId="15" xfId="49" applyNumberFormat="1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6" fontId="6" fillId="33" borderId="15" xfId="0" applyNumberFormat="1" applyFont="1" applyFill="1" applyBorder="1" applyAlignment="1">
      <alignment vertical="center"/>
    </xf>
    <xf numFmtId="5" fontId="6" fillId="33" borderId="15" xfId="0" applyNumberFormat="1" applyFont="1" applyFill="1" applyBorder="1" applyAlignment="1">
      <alignment vertical="center"/>
    </xf>
    <xf numFmtId="6" fontId="6" fillId="33" borderId="15" xfId="0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33" borderId="18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6" fontId="6" fillId="33" borderId="15" xfId="0" applyNumberFormat="1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center"/>
    </xf>
    <xf numFmtId="0" fontId="7" fillId="34" borderId="20" xfId="0" applyFont="1" applyFill="1" applyBorder="1" applyAlignment="1" applyProtection="1">
      <alignment horizontal="left" vertical="center" wrapText="1"/>
      <protection locked="0"/>
    </xf>
    <xf numFmtId="0" fontId="7" fillId="34" borderId="21" xfId="0" applyFont="1" applyFill="1" applyBorder="1" applyAlignment="1" applyProtection="1">
      <alignment horizontal="left" vertical="center" wrapText="1"/>
      <protection locked="0"/>
    </xf>
    <xf numFmtId="0" fontId="7" fillId="34" borderId="22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vertical="center"/>
    </xf>
    <xf numFmtId="5" fontId="6" fillId="33" borderId="20" xfId="0" applyNumberFormat="1" applyFont="1" applyFill="1" applyBorder="1" applyAlignment="1">
      <alignment vertical="center"/>
    </xf>
    <xf numFmtId="5" fontId="6" fillId="0" borderId="21" xfId="0" applyNumberFormat="1" applyFont="1" applyBorder="1" applyAlignment="1">
      <alignment vertical="center"/>
    </xf>
    <xf numFmtId="5" fontId="6" fillId="0" borderId="23" xfId="0" applyNumberFormat="1" applyFont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33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14" fillId="0" borderId="15" xfId="0" applyFont="1" applyBorder="1" applyAlignment="1">
      <alignment/>
    </xf>
    <xf numFmtId="0" fontId="6" fillId="34" borderId="20" xfId="0" applyFont="1" applyFill="1" applyBorder="1" applyAlignment="1" applyProtection="1">
      <alignment horizontal="left" vertical="center" wrapText="1"/>
      <protection locked="0"/>
    </xf>
    <xf numFmtId="0" fontId="6" fillId="34" borderId="21" xfId="0" applyFont="1" applyFill="1" applyBorder="1" applyAlignment="1" applyProtection="1">
      <alignment horizontal="left" vertical="center" wrapText="1"/>
      <protection locked="0"/>
    </xf>
    <xf numFmtId="0" fontId="6" fillId="34" borderId="22" xfId="0" applyFont="1" applyFill="1" applyBorder="1" applyAlignment="1" applyProtection="1">
      <alignment horizontal="left" vertical="center" wrapText="1"/>
      <protection locked="0"/>
    </xf>
    <xf numFmtId="0" fontId="44" fillId="34" borderId="20" xfId="43" applyFill="1" applyBorder="1" applyAlignment="1" applyProtection="1">
      <alignment horizontal="left" vertical="center" wrapText="1"/>
      <protection locked="0"/>
    </xf>
    <xf numFmtId="0" fontId="63" fillId="33" borderId="0" xfId="66" applyFont="1" applyFill="1" applyAlignment="1">
      <alignment horizontal="justify" vertical="center" wrapText="1"/>
      <protection/>
    </xf>
    <xf numFmtId="0" fontId="57" fillId="33" borderId="0" xfId="66" applyFont="1" applyFill="1">
      <alignment vertical="center"/>
      <protection/>
    </xf>
    <xf numFmtId="0" fontId="64" fillId="33" borderId="0" xfId="66" applyFont="1" applyFill="1" applyAlignment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62" fillId="33" borderId="0" xfId="66" applyFont="1" applyFill="1" applyAlignment="1">
      <alignment vertical="center" wrapText="1"/>
      <protection/>
    </xf>
    <xf numFmtId="0" fontId="0" fillId="33" borderId="0" xfId="0" applyFill="1" applyAlignment="1">
      <alignment vertical="center"/>
    </xf>
    <xf numFmtId="0" fontId="65" fillId="33" borderId="0" xfId="43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3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33" borderId="0" xfId="43" applyFill="1" applyBorder="1" applyAlignment="1" applyProtection="1">
      <alignment vertical="center"/>
      <protection locked="0"/>
    </xf>
    <xf numFmtId="0" fontId="3" fillId="33" borderId="0" xfId="0" applyFont="1" applyFill="1" applyBorder="1" applyAlignment="1">
      <alignment vertical="center"/>
    </xf>
    <xf numFmtId="0" fontId="6" fillId="34" borderId="24" xfId="0" applyFont="1" applyFill="1" applyBorder="1" applyAlignment="1" applyProtection="1">
      <alignment horizontal="left" vertical="center" wrapText="1"/>
      <protection locked="0"/>
    </xf>
    <xf numFmtId="0" fontId="6" fillId="34" borderId="25" xfId="0" applyFont="1" applyFill="1" applyBorder="1" applyAlignment="1" applyProtection="1">
      <alignment horizontal="left" vertical="center" wrapText="1"/>
      <protection locked="0"/>
    </xf>
    <xf numFmtId="0" fontId="6" fillId="34" borderId="26" xfId="0" applyFont="1" applyFill="1" applyBorder="1" applyAlignment="1" applyProtection="1">
      <alignment horizontal="left" vertical="center" wrapText="1"/>
      <protection locked="0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通貨 2 2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13\&#32207;&#21209;\Documents%20and%20Settings\sasaki\Local%20Settings\Temporary%20Internet%20Files\Content.IE5\KHON4ZKZ\&#36059;&#21161;&#20250;&#38306;&#20418;\21&#24180;&#24230;\&#12456;&#12463;&#12475;&#12523;&#12288;&#35531;&#27714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未納無し"/>
      <sheetName val="未納あり"/>
      <sheetName val="社名リスト一覧"/>
      <sheetName val="Sheet2"/>
      <sheetName val="Sheet3"/>
    </sheetNames>
    <sheetDataSet>
      <sheetData sheetId="2">
        <row r="1">
          <cell r="A1" t="str">
            <v>アジア航測 株式会社  殿</v>
          </cell>
        </row>
        <row r="2">
          <cell r="A2" t="str">
            <v>アトミクス 株式会社  殿   </v>
          </cell>
        </row>
        <row r="3">
          <cell r="A3" t="str">
            <v>株式会社 アルメック  殿    </v>
          </cell>
        </row>
        <row r="4">
          <cell r="A4" t="str">
            <v>アンリツ 株式会社  殿  </v>
          </cell>
        </row>
        <row r="5">
          <cell r="A5" t="str">
            <v>株式会社 イセトー  殿  </v>
          </cell>
        </row>
        <row r="6">
          <cell r="A6" t="str">
            <v>イワブチ 株式会社  殿     </v>
          </cell>
        </row>
        <row r="7">
          <cell r="A7" t="str">
            <v>株式会社 エヌ･ティ･ティ･デｰタ  殿</v>
          </cell>
        </row>
        <row r="8">
          <cell r="A8" t="str">
            <v>株式会社 荏原製作所  殿　   </v>
          </cell>
        </row>
        <row r="9">
          <cell r="A9" t="str">
            <v>大阪メーター製造 株式会社  殿</v>
          </cell>
        </row>
        <row r="10">
          <cell r="A10" t="str">
            <v>大崎工業 株式会社  殿     </v>
          </cell>
        </row>
        <row r="11">
          <cell r="A11" t="str">
            <v>オムロン 株式会社  殿    </v>
          </cell>
        </row>
        <row r="12">
          <cell r="A12" t="str">
            <v>株式会社 キクテック  殿       </v>
          </cell>
        </row>
        <row r="13">
          <cell r="A13" t="str">
            <v>株式会社 京三製作所  殿       </v>
          </cell>
        </row>
        <row r="14">
          <cell r="A14" t="str">
            <v>株式会社 倉本産業  殿    </v>
          </cell>
        </row>
        <row r="15">
          <cell r="A15" t="str">
            <v>株式会社 ケー・シー・シー・商会  殿</v>
          </cell>
        </row>
        <row r="16">
          <cell r="A16" t="str">
            <v>小糸工業 株式会社  殿    </v>
          </cell>
        </row>
        <row r="17">
          <cell r="A17" t="str">
            <v>興和株式會社  電機光学事業部  殿</v>
          </cell>
        </row>
        <row r="18">
          <cell r="A18" t="str">
            <v>交通システム電機 株式会社  殿</v>
          </cell>
        </row>
        <row r="19">
          <cell r="A19" t="str">
            <v>三球電機 株式会社  殿</v>
          </cell>
        </row>
        <row r="20">
          <cell r="A20" t="str">
            <v>株式会社 三球電機製作所  殿  </v>
          </cell>
        </row>
        <row r="21">
          <cell r="A21" t="str">
            <v>山王テック 株式会社  殿     </v>
          </cell>
        </row>
        <row r="22">
          <cell r="A22" t="str">
            <v>信号器材 株式会社  殿    </v>
          </cell>
        </row>
        <row r="23">
          <cell r="A23" t="str">
            <v>信号電材 株式会社  殿</v>
          </cell>
        </row>
        <row r="24">
          <cell r="A24" t="str">
            <v>株式会社 新興製作所  殿  </v>
          </cell>
        </row>
        <row r="25">
          <cell r="A25" t="str">
            <v>神東塗料 株式会社  殿    </v>
          </cell>
        </row>
        <row r="26">
          <cell r="A26" t="str">
            <v>住友スリーエム 株式会社  殿 </v>
          </cell>
        </row>
        <row r="27">
          <cell r="A27" t="str">
            <v>住友電気工業 株式会社  殿   </v>
          </cell>
        </row>
        <row r="28">
          <cell r="A28" t="str">
            <v>積水樹脂 株式会社  殿    </v>
          </cell>
        </row>
        <row r="29">
          <cell r="A29" t="str">
            <v>株式会社 たいよう共済  殿</v>
          </cell>
        </row>
        <row r="30">
          <cell r="A30" t="str">
            <v>株式会社 日立ケーイーシステムズ  殿</v>
          </cell>
        </row>
        <row r="31">
          <cell r="A31" t="str">
            <v>株式会社  ＤＮＰアイディーシステム  殿</v>
          </cell>
        </row>
        <row r="32">
          <cell r="A32" t="str">
            <v>株式会社 東管  殿</v>
          </cell>
        </row>
        <row r="33">
          <cell r="A33" t="str">
            <v>東京航空計器 株式会社  殿</v>
          </cell>
        </row>
        <row r="34">
          <cell r="A34" t="str">
            <v>株式会社 東芝  殿    </v>
          </cell>
        </row>
        <row r="35">
          <cell r="A35" t="str">
            <v>東芝テック株式会社  流通情報システムカンパニー  殿   </v>
          </cell>
        </row>
        <row r="36">
          <cell r="A36" t="str">
            <v>株式会社 トウペ  殿    </v>
          </cell>
        </row>
        <row r="37">
          <cell r="A37" t="str">
            <v>財団法人 道路交通情報通信システムセンター  殿</v>
          </cell>
        </row>
        <row r="38">
          <cell r="A38" t="str">
            <v>凸版印刷 株式会社  殿</v>
          </cell>
        </row>
        <row r="39">
          <cell r="A39" t="str">
            <v> トヨタ自動車 株式会社  殿   </v>
          </cell>
        </row>
        <row r="40">
          <cell r="A40" t="str">
            <v>名古屋電機工業 株式会社  殿</v>
          </cell>
        </row>
        <row r="41">
          <cell r="A41" t="str">
            <v>日産自動車 株式会社  殿     </v>
          </cell>
        </row>
        <row r="42">
          <cell r="A42" t="str">
            <v>日本ケミカルデータベース 株式会社  殿         </v>
          </cell>
        </row>
        <row r="43">
          <cell r="A43" t="str">
            <v>社団法人 日本自動車連盟  殿   </v>
          </cell>
        </row>
        <row r="44">
          <cell r="A44" t="str">
            <v>日本信号 株式会社  殿    </v>
          </cell>
        </row>
        <row r="45">
          <cell r="A45" t="str">
            <v>日本電気 株式会社  殿   </v>
          </cell>
        </row>
        <row r="46">
          <cell r="A46" t="str">
            <v>財団法人 日本道路交通情報センター  殿</v>
          </cell>
        </row>
        <row r="47">
          <cell r="A47" t="str">
            <v>日本ライナー 株式会社  殿  </v>
          </cell>
        </row>
        <row r="48">
          <cell r="A48" t="str">
            <v>日本リーテック 株式会社  殿 </v>
          </cell>
        </row>
        <row r="49">
          <cell r="A49" t="str">
            <v>株式会社 ニュープランニング 殿</v>
          </cell>
        </row>
        <row r="50">
          <cell r="A50" t="str">
            <v>野原産業 株式会社  殿   </v>
          </cell>
        </row>
        <row r="51">
          <cell r="A51" t="str">
            <v>株式会社 福山コンサルタント 殿</v>
          </cell>
        </row>
        <row r="52">
          <cell r="A52" t="str">
            <v>富士通 株式会社  殿</v>
          </cell>
        </row>
        <row r="53">
          <cell r="A53" t="str">
            <v>パナソニック システムソリューションズジャパン株式会社  殿 </v>
          </cell>
        </row>
        <row r="54">
          <cell r="A54" t="str">
            <v>三菱商事 株式会社  殿</v>
          </cell>
        </row>
        <row r="55">
          <cell r="A55" t="str">
            <v>三菱電機 株式会社  殿</v>
          </cell>
        </row>
        <row r="56">
          <cell r="A56" t="str">
            <v>三菱プレシジョン 株式会社 殿</v>
          </cell>
        </row>
        <row r="57">
          <cell r="A57" t="str">
            <v>株式会社 メッツ研究所  殿</v>
          </cell>
        </row>
        <row r="58">
          <cell r="A58" t="str">
            <v>矢崎総業 株式会社  殿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n_doku@tokyo.tmt.or.jp" TargetMode="External" /><Relationship Id="rId2" Type="http://schemas.openxmlformats.org/officeDocument/2006/relationships/hyperlink" Target="mailto:nan_doku@tokyo.tmt.or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Zeros="0" tabSelected="1" view="pageBreakPreview" zoomScaleSheetLayoutView="100" zoomScalePageLayoutView="0" workbookViewId="0" topLeftCell="A38">
      <selection activeCell="G47" sqref="G47"/>
    </sheetView>
  </sheetViews>
  <sheetFormatPr defaultColWidth="9.00390625" defaultRowHeight="13.5"/>
  <cols>
    <col min="1" max="1" width="15.625" style="1" customWidth="1"/>
    <col min="2" max="3" width="9.00390625" style="1" customWidth="1"/>
    <col min="4" max="4" width="14.50390625" style="1" customWidth="1"/>
    <col min="5" max="5" width="4.625" style="1" customWidth="1"/>
    <col min="6" max="6" width="8.625" style="1" customWidth="1"/>
    <col min="7" max="8" width="12.625" style="1" customWidth="1"/>
    <col min="9" max="16384" width="9.00390625" style="1" customWidth="1"/>
  </cols>
  <sheetData>
    <row r="1" spans="1:8" s="8" customFormat="1" ht="33" customHeight="1">
      <c r="A1" s="69" t="s">
        <v>26</v>
      </c>
      <c r="B1" s="70"/>
      <c r="C1" s="70"/>
      <c r="D1" s="70"/>
      <c r="E1" s="70"/>
      <c r="F1" s="71"/>
      <c r="G1" s="71"/>
      <c r="H1" s="71"/>
    </row>
    <row r="2" spans="1:8" s="8" customFormat="1" ht="17.25" customHeight="1">
      <c r="A2" s="20"/>
      <c r="B2" s="20"/>
      <c r="C2" s="20"/>
      <c r="D2" s="20"/>
      <c r="E2" s="20"/>
      <c r="F2" s="20"/>
      <c r="G2" s="21"/>
      <c r="H2" s="21"/>
    </row>
    <row r="3" spans="1:8" s="8" customFormat="1" ht="17.25" customHeight="1">
      <c r="A3" s="20"/>
      <c r="B3" s="20"/>
      <c r="C3" s="20"/>
      <c r="D3" s="20"/>
      <c r="E3" s="20"/>
      <c r="F3" s="20"/>
      <c r="G3" s="21"/>
      <c r="H3" s="21"/>
    </row>
    <row r="4" spans="1:8" s="7" customFormat="1" ht="17.25">
      <c r="A4" s="22"/>
      <c r="B4" s="22"/>
      <c r="C4" s="22"/>
      <c r="D4" s="23"/>
      <c r="E4" s="23"/>
      <c r="F4" s="23"/>
      <c r="G4" s="24"/>
      <c r="H4" s="24"/>
    </row>
    <row r="5" spans="1:8" s="7" customFormat="1" ht="36.75" customHeight="1">
      <c r="A5" s="72" t="s">
        <v>34</v>
      </c>
      <c r="B5" s="71"/>
      <c r="C5" s="71"/>
      <c r="D5" s="71"/>
      <c r="E5" s="71"/>
      <c r="F5" s="73"/>
      <c r="G5" s="73"/>
      <c r="H5" s="73"/>
    </row>
    <row r="6" spans="1:8" s="7" customFormat="1" ht="17.25" customHeight="1">
      <c r="A6" s="22"/>
      <c r="B6" s="22"/>
      <c r="C6" s="22"/>
      <c r="D6" s="23"/>
      <c r="E6" s="23"/>
      <c r="F6" s="23"/>
      <c r="G6" s="24"/>
      <c r="H6" s="24"/>
    </row>
    <row r="7" spans="1:8" s="7" customFormat="1" ht="39" customHeight="1">
      <c r="A7" s="72" t="s">
        <v>37</v>
      </c>
      <c r="B7" s="71"/>
      <c r="C7" s="71"/>
      <c r="D7" s="71"/>
      <c r="E7" s="71"/>
      <c r="F7" s="71"/>
      <c r="G7" s="73"/>
      <c r="H7" s="73"/>
    </row>
    <row r="8" spans="1:8" s="7" customFormat="1" ht="17.25" customHeight="1">
      <c r="A8" s="25"/>
      <c r="B8" s="25"/>
      <c r="C8" s="25"/>
      <c r="D8" s="25"/>
      <c r="E8" s="25"/>
      <c r="F8" s="25"/>
      <c r="G8" s="24"/>
      <c r="H8" s="24"/>
    </row>
    <row r="9" spans="1:8" s="7" customFormat="1" ht="36" customHeight="1">
      <c r="A9" s="72" t="s">
        <v>38</v>
      </c>
      <c r="B9" s="71"/>
      <c r="C9" s="71"/>
      <c r="D9" s="71"/>
      <c r="E9" s="71"/>
      <c r="F9" s="71"/>
      <c r="G9" s="73"/>
      <c r="H9" s="73"/>
    </row>
    <row r="10" spans="1:8" s="7" customFormat="1" ht="17.25" customHeight="1">
      <c r="A10" s="22"/>
      <c r="B10" s="22"/>
      <c r="C10" s="22"/>
      <c r="D10" s="23"/>
      <c r="E10" s="23"/>
      <c r="F10" s="23"/>
      <c r="G10" s="24"/>
      <c r="H10" s="24"/>
    </row>
    <row r="11" spans="1:8" s="7" customFormat="1" ht="21" customHeight="1">
      <c r="A11" s="72" t="s">
        <v>33</v>
      </c>
      <c r="B11" s="71"/>
      <c r="C11" s="71"/>
      <c r="D11" s="71"/>
      <c r="E11" s="71"/>
      <c r="F11" s="73"/>
      <c r="G11" s="73"/>
      <c r="H11" s="73"/>
    </row>
    <row r="12" spans="1:8" s="7" customFormat="1" ht="17.25">
      <c r="A12" s="22"/>
      <c r="B12" s="22"/>
      <c r="C12" s="22"/>
      <c r="D12" s="23"/>
      <c r="E12" s="23"/>
      <c r="F12" s="23"/>
      <c r="G12" s="24"/>
      <c r="H12" s="24"/>
    </row>
    <row r="13" spans="1:8" s="7" customFormat="1" ht="17.25">
      <c r="A13" s="22"/>
      <c r="B13" s="22"/>
      <c r="C13" s="22"/>
      <c r="D13" s="23"/>
      <c r="E13" s="23"/>
      <c r="F13" s="23"/>
      <c r="G13" s="24"/>
      <c r="H13" s="24"/>
    </row>
    <row r="14" spans="1:8" s="7" customFormat="1" ht="14.25">
      <c r="A14" s="67" t="s">
        <v>21</v>
      </c>
      <c r="B14" s="67"/>
      <c r="C14" s="67"/>
      <c r="D14" s="68"/>
      <c r="E14" s="68"/>
      <c r="F14" s="23"/>
      <c r="G14" s="24"/>
      <c r="H14" s="24"/>
    </row>
    <row r="15" spans="1:8" s="7" customFormat="1" ht="17.25">
      <c r="A15" s="22"/>
      <c r="B15" s="22"/>
      <c r="C15" s="22"/>
      <c r="D15" s="23"/>
      <c r="E15" s="23"/>
      <c r="F15" s="23"/>
      <c r="G15" s="24"/>
      <c r="H15" s="24"/>
    </row>
    <row r="16" spans="1:8" s="7" customFormat="1" ht="17.25">
      <c r="A16" s="22"/>
      <c r="B16" s="26" t="s">
        <v>20</v>
      </c>
      <c r="C16" s="27"/>
      <c r="D16" s="27"/>
      <c r="E16" s="24"/>
      <c r="F16" s="24"/>
      <c r="G16" s="24"/>
      <c r="H16" s="24"/>
    </row>
    <row r="17" spans="1:8" s="7" customFormat="1" ht="18">
      <c r="A17" s="28"/>
      <c r="B17" s="74" t="s">
        <v>19</v>
      </c>
      <c r="C17" s="75"/>
      <c r="D17" s="75"/>
      <c r="E17" s="75"/>
      <c r="F17" s="75"/>
      <c r="G17" s="24"/>
      <c r="H17" s="24"/>
    </row>
    <row r="18" spans="1:8" s="7" customFormat="1" ht="18">
      <c r="A18" s="28"/>
      <c r="B18" s="30"/>
      <c r="C18" s="29"/>
      <c r="D18" s="30"/>
      <c r="E18" s="24"/>
      <c r="F18" s="24"/>
      <c r="G18" s="24"/>
      <c r="H18" s="24"/>
    </row>
    <row r="19" spans="1:8" s="7" customFormat="1" ht="18">
      <c r="A19" s="28"/>
      <c r="B19" s="31"/>
      <c r="C19" s="29"/>
      <c r="D19" s="29"/>
      <c r="E19" s="24"/>
      <c r="F19" s="24"/>
      <c r="G19" s="24"/>
      <c r="H19" s="24"/>
    </row>
    <row r="20" spans="1:8" s="7" customFormat="1" ht="18">
      <c r="A20" s="28"/>
      <c r="B20" s="26" t="s">
        <v>22</v>
      </c>
      <c r="C20" s="26"/>
      <c r="D20" s="26"/>
      <c r="E20" s="24"/>
      <c r="F20" s="24"/>
      <c r="G20" s="24"/>
      <c r="H20" s="24"/>
    </row>
    <row r="21" spans="1:8" s="7" customFormat="1" ht="18">
      <c r="A21" s="28"/>
      <c r="B21" s="32" t="s">
        <v>23</v>
      </c>
      <c r="C21" s="32"/>
      <c r="D21" s="32"/>
      <c r="E21" s="24"/>
      <c r="F21" s="24"/>
      <c r="G21" s="24"/>
      <c r="H21" s="24"/>
    </row>
    <row r="22" spans="1:8" s="7" customFormat="1" ht="18">
      <c r="A22" s="28"/>
      <c r="B22" s="32" t="s">
        <v>24</v>
      </c>
      <c r="C22" s="32"/>
      <c r="D22" s="32"/>
      <c r="E22" s="24"/>
      <c r="F22" s="24"/>
      <c r="G22" s="24"/>
      <c r="H22" s="24"/>
    </row>
    <row r="23" spans="1:8" s="7" customFormat="1" ht="18">
      <c r="A23" s="28"/>
      <c r="B23" s="28"/>
      <c r="C23" s="28"/>
      <c r="D23" s="33"/>
      <c r="E23" s="34"/>
      <c r="F23" s="34"/>
      <c r="G23" s="24"/>
      <c r="H23" s="24"/>
    </row>
    <row r="24" spans="1:8" s="7" customFormat="1" ht="18">
      <c r="A24" s="28"/>
      <c r="B24" s="28"/>
      <c r="C24" s="28"/>
      <c r="D24" s="24"/>
      <c r="E24" s="24"/>
      <c r="F24" s="24"/>
      <c r="G24" s="24"/>
      <c r="H24" s="24"/>
    </row>
    <row r="25" spans="1:8" ht="36.75" customHeight="1">
      <c r="A25" s="76" t="s">
        <v>4</v>
      </c>
      <c r="B25" s="77"/>
      <c r="C25" s="77"/>
      <c r="D25" s="77"/>
      <c r="E25" s="77"/>
      <c r="F25" s="77"/>
      <c r="G25" s="77"/>
      <c r="H25" s="77"/>
    </row>
    <row r="26" spans="1:8" ht="12.75" customHeight="1">
      <c r="A26" s="9"/>
      <c r="B26" s="9"/>
      <c r="C26" s="9"/>
      <c r="D26" s="9"/>
      <c r="E26" s="9"/>
      <c r="F26" s="9"/>
      <c r="G26" s="9"/>
      <c r="H26" s="9"/>
    </row>
    <row r="27" spans="1:8" ht="19.5" customHeight="1">
      <c r="A27" s="10" t="s">
        <v>35</v>
      </c>
      <c r="B27" s="9"/>
      <c r="C27" s="9"/>
      <c r="D27" s="9"/>
      <c r="E27" s="9"/>
      <c r="F27" s="9"/>
      <c r="G27" s="9"/>
      <c r="H27" s="9"/>
    </row>
    <row r="28" spans="1:8" ht="19.5" customHeight="1">
      <c r="A28" s="15" t="s">
        <v>31</v>
      </c>
      <c r="B28" s="78" t="s">
        <v>32</v>
      </c>
      <c r="C28" s="75"/>
      <c r="D28" s="75"/>
      <c r="E28" s="75"/>
      <c r="F28" s="2"/>
      <c r="G28" s="2"/>
      <c r="H28" s="2"/>
    </row>
    <row r="29" spans="1:8" ht="9" customHeight="1" thickBot="1">
      <c r="A29" s="79"/>
      <c r="B29" s="79"/>
      <c r="C29" s="79"/>
      <c r="D29" s="79"/>
      <c r="E29" s="2"/>
      <c r="F29" s="2"/>
      <c r="G29" s="2"/>
      <c r="H29" s="2"/>
    </row>
    <row r="30" spans="1:8" ht="34.5" customHeight="1" thickTop="1">
      <c r="A30" s="11" t="s">
        <v>11</v>
      </c>
      <c r="B30" s="80"/>
      <c r="C30" s="81"/>
      <c r="D30" s="81"/>
      <c r="E30" s="81"/>
      <c r="F30" s="81"/>
      <c r="G30" s="81"/>
      <c r="H30" s="82"/>
    </row>
    <row r="31" spans="1:8" ht="34.5" customHeight="1">
      <c r="A31" s="12" t="s">
        <v>12</v>
      </c>
      <c r="B31" s="50"/>
      <c r="C31" s="51"/>
      <c r="D31" s="51"/>
      <c r="E31" s="51"/>
      <c r="F31" s="51"/>
      <c r="G31" s="51"/>
      <c r="H31" s="52"/>
    </row>
    <row r="32" spans="1:8" ht="34.5" customHeight="1">
      <c r="A32" s="12" t="s">
        <v>0</v>
      </c>
      <c r="B32" s="50"/>
      <c r="C32" s="51"/>
      <c r="D32" s="51"/>
      <c r="E32" s="51"/>
      <c r="F32" s="51"/>
      <c r="G32" s="51"/>
      <c r="H32" s="52"/>
    </row>
    <row r="33" spans="1:8" ht="34.5" customHeight="1">
      <c r="A33" s="12" t="s">
        <v>1</v>
      </c>
      <c r="B33" s="50"/>
      <c r="C33" s="51"/>
      <c r="D33" s="51"/>
      <c r="E33" s="51"/>
      <c r="F33" s="51"/>
      <c r="G33" s="51"/>
      <c r="H33" s="52"/>
    </row>
    <row r="34" spans="1:8" ht="34.5" customHeight="1">
      <c r="A34" s="12" t="s">
        <v>13</v>
      </c>
      <c r="B34" s="50"/>
      <c r="C34" s="51"/>
      <c r="D34" s="51"/>
      <c r="E34" s="51"/>
      <c r="F34" s="51"/>
      <c r="G34" s="51"/>
      <c r="H34" s="52"/>
    </row>
    <row r="35" spans="1:8" ht="34.5" customHeight="1">
      <c r="A35" s="12" t="s">
        <v>14</v>
      </c>
      <c r="B35" s="63"/>
      <c r="C35" s="64"/>
      <c r="D35" s="64"/>
      <c r="E35" s="64"/>
      <c r="F35" s="64"/>
      <c r="G35" s="64"/>
      <c r="H35" s="65"/>
    </row>
    <row r="36" spans="1:8" ht="34.5" customHeight="1">
      <c r="A36" s="12" t="s">
        <v>2</v>
      </c>
      <c r="B36" s="63"/>
      <c r="C36" s="64"/>
      <c r="D36" s="64"/>
      <c r="E36" s="64"/>
      <c r="F36" s="64"/>
      <c r="G36" s="64"/>
      <c r="H36" s="65"/>
    </row>
    <row r="37" spans="1:8" ht="34.5" customHeight="1">
      <c r="A37" s="12" t="s">
        <v>15</v>
      </c>
      <c r="B37" s="66"/>
      <c r="C37" s="64"/>
      <c r="D37" s="64"/>
      <c r="E37" s="64"/>
      <c r="F37" s="64"/>
      <c r="G37" s="64"/>
      <c r="H37" s="65"/>
    </row>
    <row r="38" spans="1:8" ht="9" customHeight="1">
      <c r="A38" s="13"/>
      <c r="B38" s="16"/>
      <c r="C38" s="17"/>
      <c r="D38" s="18"/>
      <c r="E38" s="18"/>
      <c r="F38" s="18"/>
      <c r="G38" s="18"/>
      <c r="H38" s="19"/>
    </row>
    <row r="39" spans="1:8" ht="19.5" customHeight="1">
      <c r="A39" s="45" t="s">
        <v>25</v>
      </c>
      <c r="B39" s="41"/>
      <c r="C39" s="41"/>
      <c r="D39" s="41"/>
      <c r="E39" s="41"/>
      <c r="F39" s="42"/>
      <c r="G39" s="42"/>
      <c r="H39" s="46"/>
    </row>
    <row r="40" spans="1:8" ht="19.5" customHeight="1">
      <c r="A40" s="45" t="s">
        <v>16</v>
      </c>
      <c r="B40" s="41"/>
      <c r="C40" s="41"/>
      <c r="D40" s="41"/>
      <c r="E40" s="41"/>
      <c r="F40" s="42"/>
      <c r="G40" s="42"/>
      <c r="H40" s="46"/>
    </row>
    <row r="41" spans="1:8" ht="7.5" customHeight="1" thickBot="1">
      <c r="A41" s="4"/>
      <c r="B41" s="5"/>
      <c r="C41" s="5"/>
      <c r="D41" s="5"/>
      <c r="E41" s="5"/>
      <c r="F41" s="5"/>
      <c r="G41" s="5"/>
      <c r="H41" s="6"/>
    </row>
    <row r="42" spans="1:8" ht="14.25" thickTop="1">
      <c r="A42" s="3"/>
      <c r="B42" s="3"/>
      <c r="C42" s="3"/>
      <c r="D42" s="3"/>
      <c r="E42" s="3"/>
      <c r="F42" s="3"/>
      <c r="G42" s="3"/>
      <c r="H42" s="3"/>
    </row>
    <row r="43" spans="1:8" ht="19.5" customHeight="1">
      <c r="A43" s="41" t="s">
        <v>8</v>
      </c>
      <c r="B43" s="41"/>
      <c r="C43" s="41"/>
      <c r="D43" s="41"/>
      <c r="E43" s="41"/>
      <c r="F43" s="42"/>
      <c r="G43" s="42"/>
      <c r="H43" s="42"/>
    </row>
    <row r="44" spans="1:8" ht="19.5" customHeight="1">
      <c r="A44" s="43" t="s">
        <v>9</v>
      </c>
      <c r="B44" s="43"/>
      <c r="C44" s="43"/>
      <c r="D44" s="43"/>
      <c r="E44" s="43"/>
      <c r="F44" s="44"/>
      <c r="G44" s="44"/>
      <c r="H44" s="44"/>
    </row>
    <row r="45" spans="1:8" ht="30" customHeight="1">
      <c r="A45" s="49" t="s">
        <v>27</v>
      </c>
      <c r="B45" s="49"/>
      <c r="C45" s="49"/>
      <c r="D45" s="49"/>
      <c r="E45" s="49" t="s">
        <v>17</v>
      </c>
      <c r="F45" s="49"/>
      <c r="G45" s="35" t="s">
        <v>10</v>
      </c>
      <c r="H45" s="35" t="s">
        <v>5</v>
      </c>
    </row>
    <row r="46" spans="1:8" ht="30" customHeight="1">
      <c r="A46" s="57" t="s">
        <v>7</v>
      </c>
      <c r="B46" s="58"/>
      <c r="C46" s="58"/>
      <c r="D46" s="59"/>
      <c r="E46" s="47">
        <v>297</v>
      </c>
      <c r="F46" s="48"/>
      <c r="G46" s="14"/>
      <c r="H46" s="36">
        <f>IF(G$48&gt;100,"",E46*G46)</f>
        <v>0</v>
      </c>
    </row>
    <row r="47" spans="1:8" ht="30" customHeight="1">
      <c r="A47" s="57" t="s">
        <v>3</v>
      </c>
      <c r="B47" s="58"/>
      <c r="C47" s="58"/>
      <c r="D47" s="59"/>
      <c r="E47" s="47">
        <v>297</v>
      </c>
      <c r="F47" s="48"/>
      <c r="G47" s="14"/>
      <c r="H47" s="36">
        <f>IF(G$48&gt;100,"",E47*G47)</f>
        <v>0</v>
      </c>
    </row>
    <row r="48" spans="1:8" ht="30" customHeight="1">
      <c r="A48" s="49" t="s">
        <v>6</v>
      </c>
      <c r="B48" s="49"/>
      <c r="C48" s="49"/>
      <c r="D48" s="53"/>
      <c r="E48" s="48"/>
      <c r="F48" s="53"/>
      <c r="G48" s="37">
        <f>SUM(G46:G47)</f>
        <v>0</v>
      </c>
      <c r="H48" s="36">
        <f>IF(G48&gt;100,"",SUM(H46:H47))</f>
        <v>0</v>
      </c>
    </row>
    <row r="49" spans="1:8" ht="30" customHeight="1">
      <c r="A49" s="60" t="s">
        <v>18</v>
      </c>
      <c r="B49" s="61"/>
      <c r="C49" s="48" t="s">
        <v>28</v>
      </c>
      <c r="D49" s="62"/>
      <c r="E49" s="47">
        <v>220</v>
      </c>
      <c r="F49" s="48"/>
      <c r="G49" s="38"/>
      <c r="H49" s="39">
        <f>IF(AND(G$48&gt;=1,G$48&lt;=8),E49,0)</f>
        <v>0</v>
      </c>
    </row>
    <row r="50" spans="1:8" ht="30" customHeight="1">
      <c r="A50" s="61"/>
      <c r="B50" s="61"/>
      <c r="C50" s="48" t="s">
        <v>29</v>
      </c>
      <c r="D50" s="62"/>
      <c r="E50" s="47">
        <v>935</v>
      </c>
      <c r="F50" s="48"/>
      <c r="G50" s="40"/>
      <c r="H50" s="39">
        <f>IF(AND(G$48&gt;=9,G$48&lt;=20),E50,0)</f>
        <v>0</v>
      </c>
    </row>
    <row r="51" spans="1:8" ht="30" customHeight="1">
      <c r="A51" s="61"/>
      <c r="B51" s="61"/>
      <c r="C51" s="48" t="s">
        <v>30</v>
      </c>
      <c r="D51" s="62"/>
      <c r="E51" s="47">
        <v>1375</v>
      </c>
      <c r="F51" s="48"/>
      <c r="G51" s="38"/>
      <c r="H51" s="39">
        <f>IF(AND(G$48&gt;=21,G$48&lt;=100),E51,0)</f>
        <v>0</v>
      </c>
    </row>
    <row r="52" spans="1:8" ht="30" customHeight="1">
      <c r="A52" s="49" t="s">
        <v>36</v>
      </c>
      <c r="B52" s="49"/>
      <c r="C52" s="49"/>
      <c r="D52" s="53"/>
      <c r="E52" s="54">
        <f>SUM(H48:H51)</f>
        <v>0</v>
      </c>
      <c r="F52" s="55"/>
      <c r="G52" s="55"/>
      <c r="H52" s="56"/>
    </row>
  </sheetData>
  <sheetProtection password="8E71" sheet="1" objects="1" scenarios="1" selectLockedCells="1"/>
  <mergeCells count="39">
    <mergeCell ref="A25:H25"/>
    <mergeCell ref="B28:E28"/>
    <mergeCell ref="A29:D29"/>
    <mergeCell ref="B30:H30"/>
    <mergeCell ref="B31:H31"/>
    <mergeCell ref="B32:H32"/>
    <mergeCell ref="B35:H35"/>
    <mergeCell ref="B36:H36"/>
    <mergeCell ref="B37:H37"/>
    <mergeCell ref="A14:E14"/>
    <mergeCell ref="A1:H1"/>
    <mergeCell ref="A5:H5"/>
    <mergeCell ref="A7:H7"/>
    <mergeCell ref="A9:H9"/>
    <mergeCell ref="A11:H11"/>
    <mergeCell ref="B17:F17"/>
    <mergeCell ref="C49:D49"/>
    <mergeCell ref="C50:D50"/>
    <mergeCell ref="C51:D51"/>
    <mergeCell ref="E46:F46"/>
    <mergeCell ref="E49:F49"/>
    <mergeCell ref="E50:F50"/>
    <mergeCell ref="B33:H33"/>
    <mergeCell ref="B34:H34"/>
    <mergeCell ref="E48:F48"/>
    <mergeCell ref="A48:D48"/>
    <mergeCell ref="A52:D52"/>
    <mergeCell ref="E52:H52"/>
    <mergeCell ref="A46:D46"/>
    <mergeCell ref="A47:D47"/>
    <mergeCell ref="E51:F51"/>
    <mergeCell ref="A49:B51"/>
    <mergeCell ref="A43:H43"/>
    <mergeCell ref="A44:H44"/>
    <mergeCell ref="A39:H39"/>
    <mergeCell ref="A40:H40"/>
    <mergeCell ref="E47:F47"/>
    <mergeCell ref="A45:D45"/>
    <mergeCell ref="E45:F45"/>
  </mergeCells>
  <dataValidations count="1">
    <dataValidation allowBlank="1" showInputMessage="1" showErrorMessage="1" imeMode="disabled" sqref="B35:H37 B30:H30 G46:G47 A28:B28"/>
  </dataValidations>
  <hyperlinks>
    <hyperlink ref="B28" r:id="rId1" display="nan_doku@tokyo.tmt.or.jp"/>
    <hyperlink ref="B17" r:id="rId2" display="nan_doku@tokyo.tmt.or.jp"/>
  </hyperlinks>
  <printOptions horizontalCentered="1"/>
  <pageMargins left="0.7874015748031497" right="0.7874015748031497" top="0.7874015748031497" bottom="0.7874015748031497" header="0.31496062992125984" footer="0.31496062992125984"/>
  <pageSetup fitToHeight="0" fitToWidth="1" horizontalDpi="600" verticalDpi="600" orientation="portrait" paperSize="9" r:id="rId3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野田 素良</dc:creator>
  <cp:keywords/>
  <dc:description/>
  <cp:lastModifiedBy>中川 裕己</cp:lastModifiedBy>
  <cp:lastPrinted>2021-03-08T01:27:10Z</cp:lastPrinted>
  <dcterms:created xsi:type="dcterms:W3CDTF">2016-02-26T04:46:54Z</dcterms:created>
  <dcterms:modified xsi:type="dcterms:W3CDTF">2021-03-16T07:04:04Z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0x01010082C00692AF663A4C8F05A9957F57B508</vt:lpwstr>
  </property>
</Properties>
</file>